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1C990247-D9A7-4ECC-BE90-E2B9EA499F01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EAEPED_OG!$A$1:$I$169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6" i="1" l="1"/>
  <c r="H128" i="1"/>
  <c r="H131" i="1"/>
  <c r="H66" i="1"/>
  <c r="H68" i="1"/>
  <c r="H70" i="1"/>
  <c r="H62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E127" i="1"/>
  <c r="H127" i="1" s="1"/>
  <c r="E128" i="1"/>
  <c r="E129" i="1"/>
  <c r="H129" i="1" s="1"/>
  <c r="E130" i="1"/>
  <c r="H130" i="1" s="1"/>
  <c r="E131" i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E67" i="1"/>
  <c r="H67" i="1" s="1"/>
  <c r="E68" i="1"/>
  <c r="E69" i="1"/>
  <c r="H69" i="1" s="1"/>
  <c r="E65" i="1"/>
  <c r="H65" i="1" s="1"/>
  <c r="E62" i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C86" i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C10" i="1" l="1"/>
  <c r="C160" i="1" s="1"/>
  <c r="F10" i="1"/>
  <c r="F160" i="1" s="1"/>
  <c r="D85" i="1"/>
  <c r="D160" i="1" s="1"/>
  <c r="H85" i="1"/>
  <c r="G10" i="1"/>
  <c r="G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<sst xmlns="http://schemas.openxmlformats.org/spreadsheetml/2006/main" count="163" uniqueCount="90">
  <si>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</si>
  <si>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</si>
  <si>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</si>
  <si>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</si>
  <si>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</si>
  <si>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</si>
  <si>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</si>
  <si>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</si>
  <si>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</si>
  <si>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</si>
  <si>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</si>
  <si>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</si>
  <si>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</si>
  <si>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</si>
  <si>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</si>
  <si>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</si>
  <si>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</si>
  <si>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</si>
  <si>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</si>
  <si>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</si>
  <si>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</si>
  <si>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</si>
  <si>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</si>
  <si>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</si>
  <si>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</si>
  <si>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</si>
  <si>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</si>
  <si>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</si>
  <si>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</si>
  <si>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</si>
  <si>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</si>
  <si>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</si>
  <si>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</si>
  <si>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</si>
  <si>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</si>
  <si>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</si>
  <si>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</si>
  <si>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</si>
  <si>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</si>
  <si>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</si>
  <si>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</si>
  <si>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</si>
  <si>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</si>
  <si>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</si>
  <si>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</si>
  <si>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</si>
  <si>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</si>
  <si>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</si>
  <si>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</si>
  <si>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</si>
  <si>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</si>
  <si>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</si>
  <si>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</si>
  <si>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</si>
  <si>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</si>
  <si>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</si>
  <si>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</si>
  <si>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</si>
  <si>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</si>
  <si>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</si>
  <si>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</si>
  <si>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</si>
  <si>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</si>
  <si>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</si>
  <si>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</si>
  <si>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</si>
  <si>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</si>
  <si>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</si>
  <si>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</si>
  <si>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</si>
  <si>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</si>
  <si>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</si>
  <si>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</si>
  <si>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</si>
  <si>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</si>
  <si>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</si>
  <si>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</si>
  <si>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</si>
  <si>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</si>
  <si>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</si>
  <si>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</si>
  <si>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</si>
  <si>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</si>
  <si>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</si>
  <si>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</si>
  <si>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</si>
  <si>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</si>
  <si>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</si>
  <si>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SANEMIENTO DE CREEL</t>
  </si>
  <si>
    <t>Del 1 de Enero al 31 de Diciembre de 2022 y del 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</si>
</sst>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740833</xdr:colOff>
      <xdr:row>165</xdr:row>
      <xdr:rowOff>31750</xdr:rowOff>
    </xdr:from>
    <xdr:to>
      <xdr:col>7</xdr:col>
      <xdr:colOff>783166</xdr:colOff>
      <xdr:row>167</xdr:row>
      <xdr:rowOff>137584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15" r="7808" b="23502"/>
        <a:stretch/>
      </xdr:blipFill>
      <xdr:spPr>
        <a:xfrm>
          <a:off x="5736166" y="33189333"/>
          <a:ext cx="2931583" cy="402168"/>
        </a:xfrm>
        <a:prstGeom prst="rect">
          <a:avLst/>
        </a:prstGeom>
      </xdr:spPr>
    </xdr:pic>
    <xdr:clientData/>
  </xdr:twoCellAnchor>
  <xdr:twoCellAnchor editAs="oneCell">
    <xdr:from>
      <xdr:col>1</xdr:col>
      <xdr:colOff>84668</xdr:colOff>
      <xdr:row>165</xdr:row>
      <xdr:rowOff>74844</xdr:rowOff>
    </xdr:from>
    <xdr:to>
      <xdr:col>1</xdr:col>
      <xdr:colOff>2656418</xdr:colOff>
      <xdr:row>168</xdr:row>
      <xdr:rowOff>75455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085" y="33232427"/>
          <a:ext cx="2571750" cy="44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24" zoomScale="90" zoomScaleNormal="90" zoomScaleSheetLayoutView="90" workbookViewId="0">
      <selection activeCell="F180" sqref="F18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6660711</v>
      </c>
      <c r="D10" s="8">
        <f>SUM(D12,D20,D30,D40,D50,D60,D64,D73,D77)</f>
        <v>0</v>
      </c>
      <c r="E10" s="24">
        <f t="shared" ref="E10:H10" si="0">SUM(E12,E20,E30,E40,E50,E60,E64,E73,E77)</f>
        <v>6660711</v>
      </c>
      <c r="F10" s="8">
        <f t="shared" si="0"/>
        <v>5424208</v>
      </c>
      <c r="G10" s="8">
        <f t="shared" si="0"/>
        <v>5424208</v>
      </c>
      <c r="H10" s="24">
        <f t="shared" si="0"/>
        <v>1236503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1434731</v>
      </c>
      <c r="D12" s="7">
        <f>SUM(D13:D19)</f>
        <v>0</v>
      </c>
      <c r="E12" s="25">
        <f t="shared" ref="E12:H12" si="1">SUM(E13:E19)</f>
        <v>1434731</v>
      </c>
      <c r="F12" s="7">
        <f t="shared" si="1"/>
        <v>1533933</v>
      </c>
      <c r="G12" s="7">
        <f t="shared" si="1"/>
        <v>1533933</v>
      </c>
      <c r="H12" s="25">
        <f t="shared" si="1"/>
        <v>-99202</v>
      </c>
    </row>
    <row r="13" spans="2:9" ht="24" x14ac:dyDescent="0.2">
      <c r="B13" s="10" t="s">
        <v>14</v>
      </c>
      <c r="C13" s="22">
        <v>862915</v>
      </c>
      <c r="D13" s="22">
        <v>0</v>
      </c>
      <c r="E13" s="26">
        <f>SUM(C13:D13)</f>
        <v>862915</v>
      </c>
      <c r="F13" s="23">
        <v>864042</v>
      </c>
      <c r="G13" s="23">
        <v>864042</v>
      </c>
      <c r="H13" s="30">
        <f>SUM(E13-F13)</f>
        <v>-1127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32791</v>
      </c>
      <c r="G14" s="23">
        <v>32791</v>
      </c>
      <c r="H14" s="30">
        <f t="shared" ref="H14:H79" si="3">SUM(E14-F14)</f>
        <v>-32791</v>
      </c>
    </row>
    <row r="15" spans="2:9" x14ac:dyDescent="0.2">
      <c r="B15" s="10" t="s">
        <v>16</v>
      </c>
      <c r="C15" s="22">
        <v>359609</v>
      </c>
      <c r="D15" s="22">
        <v>0</v>
      </c>
      <c r="E15" s="26">
        <f t="shared" si="2"/>
        <v>359609</v>
      </c>
      <c r="F15" s="23">
        <v>413046</v>
      </c>
      <c r="G15" s="23">
        <v>413046</v>
      </c>
      <c r="H15" s="30">
        <f t="shared" si="3"/>
        <v>-53437</v>
      </c>
    </row>
    <row r="16" spans="2:9" x14ac:dyDescent="0.2">
      <c r="B16" s="10" t="s">
        <v>17</v>
      </c>
      <c r="C16" s="22">
        <v>134185</v>
      </c>
      <c r="D16" s="22">
        <v>0</v>
      </c>
      <c r="E16" s="26">
        <f t="shared" si="2"/>
        <v>134185</v>
      </c>
      <c r="F16" s="23">
        <v>106822</v>
      </c>
      <c r="G16" s="23">
        <v>106822</v>
      </c>
      <c r="H16" s="30">
        <f t="shared" si="3"/>
        <v>27363</v>
      </c>
    </row>
    <row r="17" spans="2:8" x14ac:dyDescent="0.2">
      <c r="B17" s="10" t="s">
        <v>18</v>
      </c>
      <c r="C17" s="22">
        <v>78022</v>
      </c>
      <c r="D17" s="22">
        <v>0</v>
      </c>
      <c r="E17" s="26">
        <f t="shared" si="2"/>
        <v>78022</v>
      </c>
      <c r="F17" s="23">
        <v>117232</v>
      </c>
      <c r="G17" s="23">
        <v>117232</v>
      </c>
      <c r="H17" s="30">
        <f t="shared" si="3"/>
        <v>-39210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802952</v>
      </c>
      <c r="D20" s="7">
        <f t="shared" ref="D20:H20" si="4">SUM(D21:D29)</f>
        <v>0</v>
      </c>
      <c r="E20" s="25">
        <f t="shared" si="4"/>
        <v>802952</v>
      </c>
      <c r="F20" s="7">
        <f t="shared" si="4"/>
        <v>770848</v>
      </c>
      <c r="G20" s="7">
        <f t="shared" si="4"/>
        <v>770848</v>
      </c>
      <c r="H20" s="25">
        <f t="shared" si="4"/>
        <v>32104</v>
      </c>
    </row>
    <row r="21" spans="2:8" ht="24" x14ac:dyDescent="0.2">
      <c r="B21" s="10" t="s">
        <v>22</v>
      </c>
      <c r="C21" s="22">
        <v>27994</v>
      </c>
      <c r="D21" s="22">
        <v>0</v>
      </c>
      <c r="E21" s="26">
        <f t="shared" si="2"/>
        <v>27994</v>
      </c>
      <c r="F21" s="23">
        <v>59268</v>
      </c>
      <c r="G21" s="23">
        <v>59268</v>
      </c>
      <c r="H21" s="30">
        <f t="shared" si="3"/>
        <v>-31274</v>
      </c>
    </row>
    <row r="22" spans="2:8" x14ac:dyDescent="0.2">
      <c r="B22" s="10" t="s">
        <v>23</v>
      </c>
      <c r="C22" s="22">
        <v>4877</v>
      </c>
      <c r="D22" s="22">
        <v>0</v>
      </c>
      <c r="E22" s="26">
        <f t="shared" si="2"/>
        <v>4877</v>
      </c>
      <c r="F22" s="23">
        <v>2463</v>
      </c>
      <c r="G22" s="23">
        <v>2463</v>
      </c>
      <c r="H22" s="30">
        <f t="shared" si="3"/>
        <v>2414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4701</v>
      </c>
      <c r="G24" s="23">
        <v>4701</v>
      </c>
      <c r="H24" s="30">
        <f t="shared" si="3"/>
        <v>-4701</v>
      </c>
    </row>
    <row r="25" spans="2:8" ht="23.45" customHeight="1" x14ac:dyDescent="0.2">
      <c r="B25" s="10" t="s">
        <v>26</v>
      </c>
      <c r="C25" s="22">
        <v>40976</v>
      </c>
      <c r="D25" s="22">
        <v>0</v>
      </c>
      <c r="E25" s="26">
        <f t="shared" si="2"/>
        <v>40976</v>
      </c>
      <c r="F25" s="23">
        <v>33930</v>
      </c>
      <c r="G25" s="23">
        <v>33930</v>
      </c>
      <c r="H25" s="30">
        <f t="shared" si="3"/>
        <v>7046</v>
      </c>
    </row>
    <row r="26" spans="2:8" x14ac:dyDescent="0.2">
      <c r="B26" s="10" t="s">
        <v>27</v>
      </c>
      <c r="C26" s="22">
        <v>259106</v>
      </c>
      <c r="D26" s="22">
        <v>0</v>
      </c>
      <c r="E26" s="26">
        <f t="shared" si="2"/>
        <v>259106</v>
      </c>
      <c r="F26" s="23">
        <v>225274</v>
      </c>
      <c r="G26" s="23">
        <v>225274</v>
      </c>
      <c r="H26" s="30">
        <f t="shared" si="3"/>
        <v>33832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15980</v>
      </c>
      <c r="G27" s="23">
        <v>15980</v>
      </c>
      <c r="H27" s="30">
        <f t="shared" si="3"/>
        <v>-15980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469999</v>
      </c>
      <c r="D29" s="22">
        <v>0</v>
      </c>
      <c r="E29" s="26">
        <f t="shared" si="2"/>
        <v>469999</v>
      </c>
      <c r="F29" s="23">
        <v>429232</v>
      </c>
      <c r="G29" s="23">
        <v>429232</v>
      </c>
      <c r="H29" s="30">
        <f t="shared" si="3"/>
        <v>40767</v>
      </c>
    </row>
    <row r="30" spans="2:8" s="9" customFormat="1" ht="24" x14ac:dyDescent="0.2">
      <c r="B30" s="12" t="s">
        <v>31</v>
      </c>
      <c r="C30" s="7">
        <f>SUM(C31:C39)</f>
        <v>4423028</v>
      </c>
      <c r="D30" s="7">
        <f t="shared" ref="D30:H30" si="5">SUM(D31:D39)</f>
        <v>0</v>
      </c>
      <c r="E30" s="25">
        <f t="shared" si="5"/>
        <v>4423028</v>
      </c>
      <c r="F30" s="7">
        <f t="shared" si="5"/>
        <v>3119427</v>
      </c>
      <c r="G30" s="7">
        <f t="shared" si="5"/>
        <v>3119427</v>
      </c>
      <c r="H30" s="25">
        <f t="shared" si="5"/>
        <v>1303601</v>
      </c>
    </row>
    <row r="31" spans="2:8" x14ac:dyDescent="0.2">
      <c r="B31" s="10" t="s">
        <v>32</v>
      </c>
      <c r="C31" s="22">
        <v>3731282</v>
      </c>
      <c r="D31" s="22">
        <v>0</v>
      </c>
      <c r="E31" s="26">
        <f t="shared" si="2"/>
        <v>3731282</v>
      </c>
      <c r="F31" s="23">
        <v>2538860</v>
      </c>
      <c r="G31" s="23">
        <v>2538860</v>
      </c>
      <c r="H31" s="30">
        <f t="shared" si="3"/>
        <v>1192422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8693</v>
      </c>
      <c r="G32" s="23">
        <v>8693</v>
      </c>
      <c r="H32" s="30">
        <f t="shared" si="3"/>
        <v>-8693</v>
      </c>
    </row>
    <row r="33" spans="2:8" ht="24" x14ac:dyDescent="0.2">
      <c r="B33" s="10" t="s">
        <v>34</v>
      </c>
      <c r="C33" s="22">
        <v>47302</v>
      </c>
      <c r="D33" s="22">
        <v>0</v>
      </c>
      <c r="E33" s="26">
        <f t="shared" si="2"/>
        <v>47302</v>
      </c>
      <c r="F33" s="23">
        <v>44660</v>
      </c>
      <c r="G33" s="23">
        <v>44660</v>
      </c>
      <c r="H33" s="30">
        <f t="shared" si="3"/>
        <v>2642</v>
      </c>
    </row>
    <row r="34" spans="2:8" ht="24.6" customHeight="1" x14ac:dyDescent="0.2">
      <c r="B34" s="10" t="s">
        <v>35</v>
      </c>
      <c r="C34" s="22">
        <v>31965</v>
      </c>
      <c r="D34" s="22">
        <v>0</v>
      </c>
      <c r="E34" s="26">
        <f t="shared" si="2"/>
        <v>31965</v>
      </c>
      <c r="F34" s="23">
        <v>30590</v>
      </c>
      <c r="G34" s="23">
        <v>30590</v>
      </c>
      <c r="H34" s="30">
        <f t="shared" si="3"/>
        <v>1375</v>
      </c>
    </row>
    <row r="35" spans="2:8" ht="24" x14ac:dyDescent="0.2">
      <c r="B35" s="10" t="s">
        <v>36</v>
      </c>
      <c r="C35" s="22">
        <v>367655</v>
      </c>
      <c r="D35" s="22">
        <v>0</v>
      </c>
      <c r="E35" s="26">
        <f t="shared" si="2"/>
        <v>367655</v>
      </c>
      <c r="F35" s="23">
        <v>77218</v>
      </c>
      <c r="G35" s="23">
        <v>77218</v>
      </c>
      <c r="H35" s="30">
        <f t="shared" si="3"/>
        <v>290437</v>
      </c>
    </row>
    <row r="36" spans="2:8" ht="24" x14ac:dyDescent="0.2">
      <c r="B36" s="10" t="s">
        <v>37</v>
      </c>
      <c r="C36" s="22">
        <v>1560</v>
      </c>
      <c r="D36" s="22">
        <v>0</v>
      </c>
      <c r="E36" s="26">
        <f t="shared" si="2"/>
        <v>1560</v>
      </c>
      <c r="F36" s="23">
        <v>2700</v>
      </c>
      <c r="G36" s="23">
        <v>2700</v>
      </c>
      <c r="H36" s="30">
        <f t="shared" si="3"/>
        <v>-1140</v>
      </c>
    </row>
    <row r="37" spans="2:8" x14ac:dyDescent="0.2">
      <c r="B37" s="10" t="s">
        <v>38</v>
      </c>
      <c r="C37" s="22">
        <v>23903</v>
      </c>
      <c r="D37" s="22">
        <v>0</v>
      </c>
      <c r="E37" s="26">
        <f t="shared" si="2"/>
        <v>23903</v>
      </c>
      <c r="F37" s="23">
        <v>34268</v>
      </c>
      <c r="G37" s="23">
        <v>34268</v>
      </c>
      <c r="H37" s="30">
        <f t="shared" si="3"/>
        <v>-10365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219361</v>
      </c>
      <c r="D39" s="22">
        <v>0</v>
      </c>
      <c r="E39" s="26">
        <f t="shared" si="2"/>
        <v>219361</v>
      </c>
      <c r="F39" s="23">
        <v>382438</v>
      </c>
      <c r="G39" s="23">
        <v>382438</v>
      </c>
      <c r="H39" s="30">
        <f t="shared" si="3"/>
        <v>-163077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6660711</v>
      </c>
      <c r="D160" s="21">
        <f t="shared" ref="D160:G160" si="28">SUM(D10,D85)</f>
        <v>0</v>
      </c>
      <c r="E160" s="28">
        <f>SUM(E10,E85)</f>
        <v>6660711</v>
      </c>
      <c r="F160" s="21">
        <f t="shared" si="28"/>
        <v>5424208</v>
      </c>
      <c r="G160" s="21">
        <f t="shared" si="28"/>
        <v>5424208</v>
      </c>
      <c r="H160" s="28">
        <f>SUM(H10,H85)</f>
        <v>1236503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rowBreaks count="2" manualBreakCount="2">
    <brk id="49" max="8" man="1"/>
    <brk id="10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2023-02-02T23:58:33Z</cp:lastPrinted>
  <dcterms:created xsi:type="dcterms:W3CDTF">2020-01-08T21:14:59Z</dcterms:created>
  <dcterms:modified xsi:type="dcterms:W3CDTF">2023-02-02T23:58:50Z</dcterms:modified>
</cp:coreProperties>
</file>